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1_設営\2023\４.WR\①入札資料\"/>
    </mc:Choice>
  </mc:AlternateContent>
  <xr:revisionPtr revIDLastSave="0" documentId="8_{C39BFF85-7455-43FC-9DAB-A79E9055C00F}" xr6:coauthVersionLast="47" xr6:coauthVersionMax="47" xr10:uidLastSave="{00000000-0000-0000-0000-000000000000}"/>
  <bookViews>
    <workbookView xWindow="735" yWindow="735" windowWidth="18105" windowHeight="11235" xr2:uid="{00000000-000D-0000-FFFF-FFFF00000000}"/>
  </bookViews>
  <sheets>
    <sheet name="車いすラグビー" sheetId="2" r:id="rId1"/>
  </sheets>
  <definedNames>
    <definedName name="_xlnm.Print_Area" localSheetId="0">車いすラグビー!$A$1:$K$55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2" l="1"/>
  <c r="J31" i="2"/>
  <c r="J32" i="2"/>
  <c r="J38" i="2"/>
  <c r="J39" i="2"/>
  <c r="J40" i="2"/>
  <c r="J11" i="2" l="1"/>
  <c r="J12" i="2"/>
  <c r="J13" i="2"/>
  <c r="J14" i="2"/>
  <c r="J15" i="2"/>
  <c r="J16" i="2"/>
  <c r="J17" i="2"/>
  <c r="J18" i="2"/>
  <c r="J19" i="2"/>
  <c r="J41" i="2"/>
  <c r="J37" i="2"/>
  <c r="J36" i="2"/>
  <c r="J46" i="2"/>
  <c r="J45" i="2"/>
  <c r="J44" i="2"/>
  <c r="J50" i="2"/>
  <c r="J49" i="2"/>
  <c r="J29" i="2"/>
  <c r="J33" i="2"/>
  <c r="J30" i="2"/>
  <c r="J24" i="2"/>
  <c r="J26" i="2"/>
  <c r="J23" i="2"/>
  <c r="J20" i="2"/>
  <c r="J9" i="2"/>
  <c r="J10" i="2"/>
  <c r="J47" i="2" l="1"/>
  <c r="J42" i="2"/>
  <c r="J34" i="2"/>
  <c r="J51" i="2" l="1"/>
  <c r="J27" i="2"/>
  <c r="J21" i="2" l="1"/>
  <c r="J52" i="2" s="1"/>
  <c r="J54" i="2" l="1"/>
  <c r="J53" i="2"/>
</calcChain>
</file>

<file path=xl/sharedStrings.xml><?xml version="1.0" encoding="utf-8"?>
<sst xmlns="http://schemas.openxmlformats.org/spreadsheetml/2006/main" count="93" uniqueCount="66">
  <si>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</si>
  <si>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</si>
  <si>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</si>
  <si>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</si>
  <si>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</si>
  <si>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</si>
  <si>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</si>
  <si>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</si>
  <si>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</si>
  <si>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</si>
  <si>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</si>
  <si>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</si>
  <si>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</si>
  <si>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</si>
  <si>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</si>
  <si>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</si>
  <si>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</si>
  <si>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設営等業務見積書</t>
    <rPh sb="0" eb="3">
      <t>セツエイトウ</t>
    </rPh>
    <rPh sb="3" eb="5">
      <t>ギョウム</t>
    </rPh>
    <rPh sb="5" eb="8">
      <t>ミツモリショ</t>
    </rPh>
    <phoneticPr fontId="1"/>
  </si>
  <si>
    <t>【2024ジャパンパラ車いすラグビー競技大会】</t>
    <rPh sb="11" eb="12">
      <t>クルマ</t>
    </rPh>
    <rPh sb="18" eb="22">
      <t>キョウギタイカイ</t>
    </rPh>
    <phoneticPr fontId="1"/>
  </si>
  <si>
    <t>（６）その他</t>
    <phoneticPr fontId="1"/>
  </si>
  <si>
    <t>(１)～(６)合計</t>
    <rPh sb="7" eb="9">
      <t>ゴウケイ</t>
    </rPh>
    <phoneticPr fontId="1"/>
  </si>
  <si>
    <t>c</t>
  </si>
  <si>
    <t>d</t>
  </si>
  <si>
    <t>cの制作費</t>
  </si>
  <si>
    <t>e</t>
  </si>
  <si>
    <t>f</t>
  </si>
  <si>
    <t>g</t>
  </si>
  <si>
    <t>会場入口他の屋外看板の提案</t>
  </si>
  <si>
    <t>fの制作費</t>
  </si>
  <si>
    <t>コート上装飾の提案</t>
  </si>
  <si>
    <t>会場内装飾の提案</t>
  </si>
  <si>
    <t>h</t>
  </si>
  <si>
    <t>i</t>
  </si>
  <si>
    <t>j</t>
  </si>
  <si>
    <t>k</t>
  </si>
  <si>
    <t>iの制作費</t>
  </si>
  <si>
    <t>l</t>
  </si>
  <si>
    <t>その他(詳細を備考に記載）</t>
  </si>
  <si>
    <t>動線計画の提案</t>
  </si>
  <si>
    <t>必要な備品のレンタル費(詳細を備考に記載)</t>
  </si>
  <si>
    <t>使用計画の提案</t>
  </si>
  <si>
    <t>スケジュール・マニュアル作成</t>
  </si>
  <si>
    <t>fの設置費</t>
  </si>
  <si>
    <t>iの設置費</t>
  </si>
  <si>
    <t>設置費(算出根拠を備考に記載)</t>
  </si>
  <si>
    <t>運営スタッフ人件費(算出根拠を備考に記載)</t>
  </si>
  <si>
    <t>打合せ議事録等作成費</t>
  </si>
  <si>
    <t>業務実施結果報告書作成費</t>
  </si>
  <si>
    <t>無線機レンタル費</t>
  </si>
  <si>
    <t>参加選手のゼッケン作成費</t>
  </si>
  <si>
    <t>設営撤去スタッフ人件費(算出根拠を備考に記載)</t>
  </si>
  <si>
    <t>JPSA手配ボランティアの統括者</t>
  </si>
  <si>
    <t>全体統括者人件費</t>
  </si>
  <si>
    <t>（1）看板・装飾等の設営</t>
    <rPh sb="3" eb="5">
      <t>カンバン</t>
    </rPh>
    <rPh sb="6" eb="8">
      <t>ソウショク</t>
    </rPh>
    <rPh sb="8" eb="9">
      <t>トウ</t>
    </rPh>
    <rPh sb="10" eb="12">
      <t>セツエイ</t>
    </rPh>
    <phoneticPr fontId="1"/>
  </si>
  <si>
    <t>cの設置費</t>
    <phoneticPr fontId="1"/>
  </si>
  <si>
    <t>（２）会場全般の設営</t>
    <rPh sb="3" eb="7">
      <t>カイジョウゼンパン</t>
    </rPh>
    <rPh sb="8" eb="10">
      <t>セツエイ</t>
    </rPh>
    <phoneticPr fontId="1"/>
  </si>
  <si>
    <t>使用計画の提案</t>
    <rPh sb="5" eb="7">
      <t>テイアン</t>
    </rPh>
    <phoneticPr fontId="1"/>
  </si>
  <si>
    <t>ボランティア統括担当者人件費</t>
    <rPh sb="6" eb="11">
      <t>トウカツタントウシャ</t>
    </rPh>
    <phoneticPr fontId="1"/>
  </si>
  <si>
    <t>d</t>
    <phoneticPr fontId="1"/>
  </si>
  <si>
    <t>e</t>
    <phoneticPr fontId="1"/>
  </si>
  <si>
    <t>f</t>
    <phoneticPr fontId="1"/>
  </si>
  <si>
    <t>（４）作業全般</t>
    <rPh sb="3" eb="5">
      <t>サギョウ</t>
    </rPh>
    <rPh sb="5" eb="7">
      <t>ゼンパン</t>
    </rPh>
    <phoneticPr fontId="1"/>
  </si>
  <si>
    <t>（３）諸室、受付等の設営</t>
    <rPh sb="3" eb="5">
      <t>ショシツ</t>
    </rPh>
    <rPh sb="6" eb="9">
      <t>ウケツケトウ</t>
    </rPh>
    <rPh sb="10" eb="12">
      <t>セツエイ</t>
    </rPh>
    <phoneticPr fontId="1"/>
  </si>
  <si>
    <t>（５）協議・打合せ及び記録、報告</t>
    <rPh sb="3" eb="5">
      <t>キョウギ</t>
    </rPh>
    <rPh sb="6" eb="8">
      <t>ウチアワ</t>
    </rPh>
    <rPh sb="9" eb="10">
      <t>オヨ</t>
    </rPh>
    <rPh sb="11" eb="13">
      <t>キロク</t>
    </rPh>
    <rPh sb="14" eb="16">
      <t>ホウコク</t>
    </rPh>
    <phoneticPr fontId="1"/>
  </si>
  <si>
    <t>看板設置位置、レイアウト案の提案</t>
    <phoneticPr fontId="1"/>
  </si>
  <si>
    <t>2023年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</si>
</sst>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49" xfId="0" applyNumberFormat="1" applyFont="1" applyBorder="1">
      <alignment vertical="center"/>
    </xf>
    <xf numFmtId="0" fontId="3" fillId="0" borderId="50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38" fontId="3" fillId="0" borderId="52" xfId="1" applyFont="1" applyBorder="1" applyAlignment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0" xfId="0" applyFont="1" applyFill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9" xfId="0" applyFont="1" applyBorder="1" applyAlignment="1">
      <alignment vertical="center" shrinkToFit="1"/>
    </xf>
    <xf numFmtId="0" fontId="8" fillId="0" borderId="25" xfId="0" applyFont="1" applyBorder="1">
      <alignment vertical="center"/>
    </xf>
    <xf numFmtId="38" fontId="3" fillId="0" borderId="3" xfId="1" applyFont="1" applyBorder="1" applyAlignment="1">
      <alignment vertical="center"/>
    </xf>
    <xf numFmtId="38" fontId="3" fillId="4" borderId="55" xfId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21" xfId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view="pageBreakPreview" zoomScale="70" zoomScaleNormal="100" zoomScaleSheetLayoutView="70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31.5" customHeight="1" x14ac:dyDescent="0.15">
      <c r="A1" s="26" t="s">
        <v>18</v>
      </c>
      <c r="K1" s="3" t="s">
        <v>65</v>
      </c>
    </row>
    <row r="2" spans="1:11" ht="30.75" customHeight="1" x14ac:dyDescent="0.15">
      <c r="B2" s="71" t="s">
        <v>17</v>
      </c>
      <c r="C2" s="71"/>
      <c r="D2" s="71"/>
      <c r="E2" s="71"/>
      <c r="F2" s="71"/>
      <c r="G2" s="71"/>
      <c r="H2" s="71"/>
      <c r="I2" s="71"/>
      <c r="J2" s="71"/>
      <c r="K2" s="71"/>
    </row>
    <row r="4" spans="1:11" ht="19.5" customHeight="1" x14ac:dyDescent="0.15">
      <c r="J4" s="4" t="s">
        <v>1</v>
      </c>
      <c r="K4" s="4"/>
    </row>
    <row r="6" spans="1:11" ht="11.25" customHeight="1" thickBot="1" x14ac:dyDescent="0.2">
      <c r="K6" s="5" t="s">
        <v>6</v>
      </c>
    </row>
    <row r="7" spans="1:11" ht="27" customHeight="1" thickBot="1" x14ac:dyDescent="0.2">
      <c r="A7" s="75" t="s">
        <v>3</v>
      </c>
      <c r="B7" s="75"/>
      <c r="C7" s="75"/>
      <c r="D7" s="75"/>
      <c r="E7" s="6" t="s">
        <v>4</v>
      </c>
      <c r="F7" s="82" t="s">
        <v>10</v>
      </c>
      <c r="G7" s="83"/>
      <c r="H7" s="84" t="s">
        <v>11</v>
      </c>
      <c r="I7" s="83"/>
      <c r="J7" s="7" t="s">
        <v>5</v>
      </c>
      <c r="K7" s="8" t="s">
        <v>2</v>
      </c>
    </row>
    <row r="8" spans="1:11" ht="27" customHeight="1" x14ac:dyDescent="0.15">
      <c r="A8" s="72" t="s">
        <v>53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ht="27" customHeight="1" x14ac:dyDescent="0.15">
      <c r="A9" s="9"/>
      <c r="B9" s="9"/>
      <c r="C9" s="10" t="s">
        <v>7</v>
      </c>
      <c r="D9" s="88" t="s">
        <v>38</v>
      </c>
      <c r="E9" s="33"/>
      <c r="F9" s="34"/>
      <c r="G9" s="55"/>
      <c r="H9" s="31"/>
      <c r="I9" s="58"/>
      <c r="J9" s="47">
        <f t="shared" ref="J9:J20" si="0">E9*IF(F9="",1,F9)*IF(H9="",1,H9)</f>
        <v>0</v>
      </c>
      <c r="K9" s="29"/>
    </row>
    <row r="10" spans="1:11" ht="27" customHeight="1" x14ac:dyDescent="0.15">
      <c r="A10" s="9"/>
      <c r="B10" s="9"/>
      <c r="C10" s="11" t="s">
        <v>8</v>
      </c>
      <c r="D10" s="89" t="s">
        <v>64</v>
      </c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27" customHeight="1" x14ac:dyDescent="0.15">
      <c r="A11" s="9"/>
      <c r="B11" s="9"/>
      <c r="C11" s="66" t="s">
        <v>21</v>
      </c>
      <c r="D11" s="89" t="s">
        <v>30</v>
      </c>
      <c r="E11" s="36"/>
      <c r="F11" s="37"/>
      <c r="G11" s="56"/>
      <c r="H11" s="96"/>
      <c r="I11" s="98"/>
      <c r="J11" s="47">
        <f t="shared" si="0"/>
        <v>0</v>
      </c>
      <c r="K11" s="29"/>
    </row>
    <row r="12" spans="1:11" ht="27" customHeight="1" x14ac:dyDescent="0.15">
      <c r="A12" s="9"/>
      <c r="B12" s="9"/>
      <c r="C12" s="66" t="s">
        <v>22</v>
      </c>
      <c r="D12" s="89" t="s">
        <v>23</v>
      </c>
      <c r="E12" s="36"/>
      <c r="F12" s="37"/>
      <c r="G12" s="56"/>
      <c r="H12" s="96"/>
      <c r="I12" s="98"/>
      <c r="J12" s="47">
        <f t="shared" si="0"/>
        <v>0</v>
      </c>
      <c r="K12" s="29"/>
    </row>
    <row r="13" spans="1:11" ht="27" customHeight="1" x14ac:dyDescent="0.15">
      <c r="A13" s="9"/>
      <c r="B13" s="9"/>
      <c r="C13" s="66" t="s">
        <v>24</v>
      </c>
      <c r="D13" s="89" t="s">
        <v>54</v>
      </c>
      <c r="E13" s="36"/>
      <c r="F13" s="37"/>
      <c r="G13" s="56"/>
      <c r="H13" s="96"/>
      <c r="I13" s="98"/>
      <c r="J13" s="47">
        <f t="shared" si="0"/>
        <v>0</v>
      </c>
      <c r="K13" s="29"/>
    </row>
    <row r="14" spans="1:11" ht="27" customHeight="1" x14ac:dyDescent="0.15">
      <c r="A14" s="9"/>
      <c r="B14" s="9"/>
      <c r="C14" s="66" t="s">
        <v>25</v>
      </c>
      <c r="D14" s="89" t="s">
        <v>27</v>
      </c>
      <c r="E14" s="36"/>
      <c r="F14" s="37"/>
      <c r="G14" s="56"/>
      <c r="H14" s="96"/>
      <c r="I14" s="98"/>
      <c r="J14" s="47">
        <f t="shared" si="0"/>
        <v>0</v>
      </c>
      <c r="K14" s="29"/>
    </row>
    <row r="15" spans="1:11" ht="27" customHeight="1" x14ac:dyDescent="0.15">
      <c r="A15" s="9"/>
      <c r="B15" s="9"/>
      <c r="C15" s="66" t="s">
        <v>26</v>
      </c>
      <c r="D15" s="89" t="s">
        <v>28</v>
      </c>
      <c r="E15" s="36"/>
      <c r="F15" s="37"/>
      <c r="G15" s="56"/>
      <c r="H15" s="96"/>
      <c r="I15" s="98"/>
      <c r="J15" s="47">
        <f t="shared" si="0"/>
        <v>0</v>
      </c>
      <c r="K15" s="29"/>
    </row>
    <row r="16" spans="1:11" ht="27" customHeight="1" x14ac:dyDescent="0.15">
      <c r="A16" s="9"/>
      <c r="B16" s="9"/>
      <c r="C16" s="66" t="s">
        <v>31</v>
      </c>
      <c r="D16" s="89" t="s">
        <v>42</v>
      </c>
      <c r="E16" s="36"/>
      <c r="F16" s="37"/>
      <c r="G16" s="56"/>
      <c r="H16" s="96"/>
      <c r="I16" s="98"/>
      <c r="J16" s="47">
        <f t="shared" si="0"/>
        <v>0</v>
      </c>
      <c r="K16" s="29"/>
    </row>
    <row r="17" spans="1:11" ht="27" customHeight="1" x14ac:dyDescent="0.15">
      <c r="A17" s="9"/>
      <c r="B17" s="9"/>
      <c r="C17" s="66" t="s">
        <v>32</v>
      </c>
      <c r="D17" s="89" t="s">
        <v>29</v>
      </c>
      <c r="E17" s="36"/>
      <c r="F17" s="37"/>
      <c r="G17" s="56"/>
      <c r="H17" s="96"/>
      <c r="I17" s="98"/>
      <c r="J17" s="47">
        <f t="shared" si="0"/>
        <v>0</v>
      </c>
      <c r="K17" s="29"/>
    </row>
    <row r="18" spans="1:11" ht="27" customHeight="1" x14ac:dyDescent="0.15">
      <c r="A18" s="9"/>
      <c r="B18" s="9"/>
      <c r="C18" s="66" t="s">
        <v>33</v>
      </c>
      <c r="D18" s="89" t="s">
        <v>35</v>
      </c>
      <c r="E18" s="36"/>
      <c r="F18" s="37"/>
      <c r="G18" s="56"/>
      <c r="H18" s="96"/>
      <c r="I18" s="98"/>
      <c r="J18" s="47">
        <f t="shared" si="0"/>
        <v>0</v>
      </c>
      <c r="K18" s="29"/>
    </row>
    <row r="19" spans="1:11" ht="27" customHeight="1" x14ac:dyDescent="0.15">
      <c r="A19" s="9"/>
      <c r="B19" s="9"/>
      <c r="C19" s="66" t="s">
        <v>34</v>
      </c>
      <c r="D19" s="89" t="s">
        <v>43</v>
      </c>
      <c r="E19" s="36"/>
      <c r="F19" s="37"/>
      <c r="G19" s="56"/>
      <c r="H19" s="96"/>
      <c r="I19" s="98"/>
      <c r="J19" s="47">
        <f t="shared" si="0"/>
        <v>0</v>
      </c>
      <c r="K19" s="29"/>
    </row>
    <row r="20" spans="1:11" ht="27" customHeight="1" thickBot="1" x14ac:dyDescent="0.2">
      <c r="A20" s="9"/>
      <c r="B20" s="9"/>
      <c r="C20" s="12" t="s">
        <v>36</v>
      </c>
      <c r="D20" s="89" t="s">
        <v>37</v>
      </c>
      <c r="E20" s="36"/>
      <c r="F20" s="37"/>
      <c r="G20" s="57"/>
      <c r="H20" s="31"/>
      <c r="I20" s="58"/>
      <c r="J20" s="44">
        <f t="shared" si="0"/>
        <v>0</v>
      </c>
      <c r="K20" s="29"/>
    </row>
    <row r="21" spans="1:11" ht="27" customHeight="1" thickBot="1" x14ac:dyDescent="0.2">
      <c r="A21" s="13"/>
      <c r="B21" s="79" t="s">
        <v>0</v>
      </c>
      <c r="C21" s="80"/>
      <c r="D21" s="85"/>
      <c r="E21" s="15"/>
      <c r="F21" s="16"/>
      <c r="G21" s="27"/>
      <c r="H21" s="17"/>
      <c r="I21" s="17"/>
      <c r="J21" s="18">
        <f>SUM(J9:J20)</f>
        <v>0</v>
      </c>
      <c r="K21" s="19"/>
    </row>
    <row r="22" spans="1:11" ht="27" customHeight="1" x14ac:dyDescent="0.15">
      <c r="A22" s="72" t="s">
        <v>55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1" ht="27" customHeight="1" x14ac:dyDescent="0.15">
      <c r="A23" s="9"/>
      <c r="B23" s="9"/>
      <c r="C23" s="10" t="s">
        <v>7</v>
      </c>
      <c r="D23" s="32" t="s">
        <v>56</v>
      </c>
      <c r="E23" s="39"/>
      <c r="F23" s="34"/>
      <c r="G23" s="56"/>
      <c r="H23" s="31"/>
      <c r="I23" s="56"/>
      <c r="J23" s="47">
        <f t="shared" ref="J23:J26" si="1">E23*IF(F23="",1,F23)*IF(H23="",1,H23)</f>
        <v>0</v>
      </c>
      <c r="K23" s="29"/>
    </row>
    <row r="24" spans="1:11" ht="27" customHeight="1" x14ac:dyDescent="0.15">
      <c r="A24" s="9"/>
      <c r="B24" s="9"/>
      <c r="C24" s="11" t="s">
        <v>8</v>
      </c>
      <c r="D24" s="35" t="s">
        <v>39</v>
      </c>
      <c r="E24" s="40"/>
      <c r="F24" s="97"/>
      <c r="G24" s="95"/>
      <c r="H24" s="96"/>
      <c r="I24" s="95"/>
      <c r="J24" s="47">
        <f t="shared" si="1"/>
        <v>0</v>
      </c>
      <c r="K24" s="29"/>
    </row>
    <row r="25" spans="1:11" ht="27" customHeight="1" x14ac:dyDescent="0.15">
      <c r="A25" s="9"/>
      <c r="B25" s="9"/>
      <c r="C25" s="66" t="s">
        <v>21</v>
      </c>
      <c r="D25" s="35" t="s">
        <v>44</v>
      </c>
      <c r="E25" s="36"/>
      <c r="F25" s="67"/>
      <c r="G25" s="57"/>
      <c r="H25" s="68"/>
      <c r="I25" s="57"/>
      <c r="J25" s="47">
        <f t="shared" si="1"/>
        <v>0</v>
      </c>
      <c r="K25" s="69"/>
    </row>
    <row r="26" spans="1:11" ht="27" customHeight="1" thickBot="1" x14ac:dyDescent="0.2">
      <c r="A26" s="9"/>
      <c r="B26" s="9"/>
      <c r="C26" s="12" t="s">
        <v>22</v>
      </c>
      <c r="D26" s="41" t="s">
        <v>37</v>
      </c>
      <c r="E26" s="42"/>
      <c r="F26" s="43"/>
      <c r="G26" s="59"/>
      <c r="H26" s="38"/>
      <c r="I26" s="59"/>
      <c r="J26" s="44">
        <f t="shared" si="1"/>
        <v>0</v>
      </c>
      <c r="K26" s="30"/>
    </row>
    <row r="27" spans="1:11" ht="27" customHeight="1" thickBot="1" x14ac:dyDescent="0.2">
      <c r="A27" s="13"/>
      <c r="B27" s="79" t="s">
        <v>0</v>
      </c>
      <c r="C27" s="80"/>
      <c r="D27" s="81"/>
      <c r="E27" s="14"/>
      <c r="F27" s="20"/>
      <c r="G27" s="28"/>
      <c r="H27" s="21"/>
      <c r="I27" s="21"/>
      <c r="J27" s="22">
        <f>SUM(J23:J26)</f>
        <v>0</v>
      </c>
      <c r="K27" s="23"/>
    </row>
    <row r="28" spans="1:11" ht="27" customHeight="1" x14ac:dyDescent="0.15">
      <c r="A28" s="72" t="s">
        <v>62</v>
      </c>
      <c r="B28" s="73"/>
      <c r="C28" s="73"/>
      <c r="D28" s="73"/>
      <c r="E28" s="73"/>
      <c r="F28" s="73"/>
      <c r="G28" s="73"/>
      <c r="H28" s="73"/>
      <c r="I28" s="73"/>
      <c r="J28" s="73"/>
      <c r="K28" s="74"/>
    </row>
    <row r="29" spans="1:11" ht="27" customHeight="1" x14ac:dyDescent="0.15">
      <c r="A29" s="9"/>
      <c r="B29" s="9"/>
      <c r="C29" s="10" t="s">
        <v>7</v>
      </c>
      <c r="D29" s="29" t="s">
        <v>40</v>
      </c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27" customHeight="1" x14ac:dyDescent="0.15">
      <c r="A30" s="9"/>
      <c r="B30" s="9"/>
      <c r="C30" s="11" t="s">
        <v>8</v>
      </c>
      <c r="D30" s="35" t="s">
        <v>39</v>
      </c>
      <c r="E30" s="33"/>
      <c r="F30" s="46"/>
      <c r="G30" s="95"/>
      <c r="H30" s="96"/>
      <c r="I30" s="95"/>
      <c r="J30" s="47">
        <f t="shared" ref="J30:J33" si="2">E30*IF(F30="",1,F30)*IF(H30="",1,H30)</f>
        <v>0</v>
      </c>
      <c r="K30" s="48"/>
    </row>
    <row r="31" spans="1:11" ht="27" customHeight="1" x14ac:dyDescent="0.15">
      <c r="A31" s="9"/>
      <c r="B31" s="9"/>
      <c r="C31" s="66" t="s">
        <v>21</v>
      </c>
      <c r="D31" s="89" t="s">
        <v>44</v>
      </c>
      <c r="E31" s="33"/>
      <c r="F31" s="45"/>
      <c r="G31" s="55"/>
      <c r="H31" s="31"/>
      <c r="I31" s="55"/>
      <c r="J31" s="94">
        <f t="shared" si="2"/>
        <v>0</v>
      </c>
      <c r="K31" s="51"/>
    </row>
    <row r="32" spans="1:11" ht="27" customHeight="1" x14ac:dyDescent="0.15">
      <c r="A32" s="9"/>
      <c r="B32" s="9"/>
      <c r="C32" s="66" t="s">
        <v>22</v>
      </c>
      <c r="D32" s="89" t="s">
        <v>45</v>
      </c>
      <c r="E32" s="9"/>
      <c r="F32" s="70"/>
      <c r="G32" s="57"/>
      <c r="H32" s="68"/>
      <c r="I32" s="57"/>
      <c r="J32" s="47">
        <f t="shared" si="2"/>
        <v>0</v>
      </c>
      <c r="K32" s="51"/>
    </row>
    <row r="33" spans="1:11" ht="27" customHeight="1" thickBot="1" x14ac:dyDescent="0.2">
      <c r="A33" s="9"/>
      <c r="B33" s="9"/>
      <c r="C33" s="12" t="s">
        <v>24</v>
      </c>
      <c r="D33" s="90" t="s">
        <v>37</v>
      </c>
      <c r="E33" s="42"/>
      <c r="F33" s="43"/>
      <c r="G33" s="59"/>
      <c r="H33" s="38"/>
      <c r="I33" s="59"/>
      <c r="J33" s="44">
        <f t="shared" si="2"/>
        <v>0</v>
      </c>
      <c r="K33" s="30"/>
    </row>
    <row r="34" spans="1:11" ht="27" customHeight="1" thickBot="1" x14ac:dyDescent="0.2">
      <c r="A34" s="13"/>
      <c r="B34" s="79" t="s">
        <v>0</v>
      </c>
      <c r="C34" s="80"/>
      <c r="D34" s="81"/>
      <c r="E34" s="14"/>
      <c r="F34" s="20"/>
      <c r="G34" s="28"/>
      <c r="H34" s="21"/>
      <c r="I34" s="21"/>
      <c r="J34" s="22">
        <f>SUM(J29:J33)</f>
        <v>0</v>
      </c>
      <c r="K34" s="23"/>
    </row>
    <row r="35" spans="1:11" ht="27" customHeight="1" x14ac:dyDescent="0.15">
      <c r="A35" s="72" t="s">
        <v>61</v>
      </c>
      <c r="B35" s="73"/>
      <c r="C35" s="73"/>
      <c r="D35" s="73"/>
      <c r="E35" s="73"/>
      <c r="F35" s="73"/>
      <c r="G35" s="73"/>
      <c r="H35" s="73"/>
      <c r="I35" s="73"/>
      <c r="J35" s="73"/>
      <c r="K35" s="74"/>
    </row>
    <row r="36" spans="1:11" ht="27" customHeight="1" x14ac:dyDescent="0.15">
      <c r="A36" s="9"/>
      <c r="B36" s="9"/>
      <c r="C36" s="10" t="s">
        <v>7</v>
      </c>
      <c r="D36" s="91" t="s">
        <v>41</v>
      </c>
      <c r="E36" s="33"/>
      <c r="F36" s="45"/>
      <c r="G36" s="56"/>
      <c r="H36" s="31"/>
      <c r="I36" s="56"/>
      <c r="J36" s="47">
        <f>E36*IF(F36="",1,F36)*IF(H36="",1,H36)</f>
        <v>0</v>
      </c>
      <c r="K36" s="29"/>
    </row>
    <row r="37" spans="1:11" ht="27" customHeight="1" x14ac:dyDescent="0.15">
      <c r="A37" s="9"/>
      <c r="B37" s="9"/>
      <c r="C37" s="11" t="s">
        <v>8</v>
      </c>
      <c r="D37" s="92" t="s">
        <v>50</v>
      </c>
      <c r="E37" s="33"/>
      <c r="F37" s="46"/>
      <c r="G37" s="95"/>
      <c r="H37" s="96"/>
      <c r="I37" s="95"/>
      <c r="J37" s="47">
        <f t="shared" ref="J37:J41" si="3">E37*IF(F37="",1,F37)*IF(H37="",1,H37)</f>
        <v>0</v>
      </c>
      <c r="K37" s="48"/>
    </row>
    <row r="38" spans="1:11" ht="27" customHeight="1" x14ac:dyDescent="0.15">
      <c r="A38" s="9"/>
      <c r="B38" s="9"/>
      <c r="C38" s="66" t="s">
        <v>21</v>
      </c>
      <c r="D38" s="88" t="s">
        <v>57</v>
      </c>
      <c r="E38" s="33"/>
      <c r="F38" s="45"/>
      <c r="G38" s="55"/>
      <c r="H38" s="31"/>
      <c r="I38" s="55"/>
      <c r="J38" s="94">
        <f t="shared" si="3"/>
        <v>0</v>
      </c>
      <c r="K38" s="51" t="s">
        <v>51</v>
      </c>
    </row>
    <row r="39" spans="1:11" ht="27" customHeight="1" x14ac:dyDescent="0.15">
      <c r="A39" s="9"/>
      <c r="B39" s="9"/>
      <c r="C39" s="66" t="s">
        <v>58</v>
      </c>
      <c r="D39" s="91" t="s">
        <v>48</v>
      </c>
      <c r="E39" s="33"/>
      <c r="F39" s="46"/>
      <c r="G39" s="55"/>
      <c r="H39" s="31"/>
      <c r="I39" s="55"/>
      <c r="J39" s="47">
        <f t="shared" si="3"/>
        <v>0</v>
      </c>
      <c r="K39" s="51"/>
    </row>
    <row r="40" spans="1:11" ht="27" customHeight="1" x14ac:dyDescent="0.15">
      <c r="A40" s="9"/>
      <c r="B40" s="9"/>
      <c r="C40" s="66" t="s">
        <v>59</v>
      </c>
      <c r="D40" s="93" t="s">
        <v>49</v>
      </c>
      <c r="E40" s="9"/>
      <c r="F40" s="70"/>
      <c r="G40" s="57"/>
      <c r="H40" s="68"/>
      <c r="I40" s="57"/>
      <c r="J40" s="47">
        <f t="shared" si="3"/>
        <v>0</v>
      </c>
      <c r="K40" s="51"/>
    </row>
    <row r="41" spans="1:11" ht="27" customHeight="1" thickBot="1" x14ac:dyDescent="0.2">
      <c r="A41" s="9"/>
      <c r="B41" s="9"/>
      <c r="C41" s="12" t="s">
        <v>60</v>
      </c>
      <c r="D41" s="90" t="s">
        <v>37</v>
      </c>
      <c r="E41" s="42"/>
      <c r="F41" s="43"/>
      <c r="G41" s="59"/>
      <c r="H41" s="38"/>
      <c r="I41" s="59"/>
      <c r="J41" s="44">
        <f t="shared" si="3"/>
        <v>0</v>
      </c>
      <c r="K41" s="30"/>
    </row>
    <row r="42" spans="1:11" ht="27" customHeight="1" thickBot="1" x14ac:dyDescent="0.2">
      <c r="A42" s="13"/>
      <c r="B42" s="79" t="s">
        <v>0</v>
      </c>
      <c r="C42" s="80"/>
      <c r="D42" s="81"/>
      <c r="E42" s="14"/>
      <c r="F42" s="20"/>
      <c r="G42" s="28"/>
      <c r="H42" s="21"/>
      <c r="I42" s="21"/>
      <c r="J42" s="22">
        <f>SUM(J36:J41)</f>
        <v>0</v>
      </c>
      <c r="K42" s="23"/>
    </row>
    <row r="43" spans="1:11" ht="27" customHeight="1" x14ac:dyDescent="0.15">
      <c r="A43" s="72" t="s">
        <v>63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</row>
    <row r="44" spans="1:11" ht="27" customHeight="1" x14ac:dyDescent="0.15">
      <c r="A44" s="9"/>
      <c r="B44" s="9"/>
      <c r="C44" s="10" t="s">
        <v>7</v>
      </c>
      <c r="D44" s="29" t="s">
        <v>46</v>
      </c>
      <c r="E44" s="33"/>
      <c r="F44" s="45"/>
      <c r="G44" s="56"/>
      <c r="H44" s="31"/>
      <c r="I44" s="56"/>
      <c r="J44" s="47">
        <f>E44*IF(F44="",1,F44)*IF(H44="",1,H44)</f>
        <v>0</v>
      </c>
      <c r="K44" s="29"/>
    </row>
    <row r="45" spans="1:11" ht="27" customHeight="1" x14ac:dyDescent="0.15">
      <c r="A45" s="9"/>
      <c r="B45" s="9"/>
      <c r="C45" s="11" t="s">
        <v>13</v>
      </c>
      <c r="D45" s="49" t="s">
        <v>47</v>
      </c>
      <c r="E45" s="9"/>
      <c r="F45" s="50"/>
      <c r="G45" s="57"/>
      <c r="H45" s="31"/>
      <c r="I45" s="57"/>
      <c r="J45" s="47">
        <f>E45*IF(F45="",1,F45)*IF(H45="",1,H45)</f>
        <v>0</v>
      </c>
      <c r="K45" s="51"/>
    </row>
    <row r="46" spans="1:11" ht="27" customHeight="1" thickBot="1" x14ac:dyDescent="0.2">
      <c r="A46" s="9"/>
      <c r="B46" s="9"/>
      <c r="C46" s="12" t="s">
        <v>12</v>
      </c>
      <c r="D46" s="41" t="s">
        <v>37</v>
      </c>
      <c r="E46" s="42"/>
      <c r="F46" s="43"/>
      <c r="G46" s="59"/>
      <c r="H46" s="38"/>
      <c r="I46" s="59"/>
      <c r="J46" s="44">
        <f t="shared" ref="J46" si="4">E46*IF(F46="",1,F46)*IF(H46="",1,H46)</f>
        <v>0</v>
      </c>
      <c r="K46" s="30"/>
    </row>
    <row r="47" spans="1:11" ht="27" customHeight="1" thickBot="1" x14ac:dyDescent="0.2">
      <c r="A47" s="13"/>
      <c r="B47" s="79" t="s">
        <v>0</v>
      </c>
      <c r="C47" s="80"/>
      <c r="D47" s="81"/>
      <c r="E47" s="14"/>
      <c r="F47" s="20"/>
      <c r="G47" s="28"/>
      <c r="H47" s="21"/>
      <c r="I47" s="21"/>
      <c r="J47" s="22">
        <f>SUM(J44:J46)</f>
        <v>0</v>
      </c>
      <c r="K47" s="23"/>
    </row>
    <row r="48" spans="1:11" ht="27" customHeight="1" x14ac:dyDescent="0.15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</row>
    <row r="49" spans="1:11" ht="27" customHeight="1" x14ac:dyDescent="0.15">
      <c r="A49" s="9"/>
      <c r="B49" s="9"/>
      <c r="C49" s="11" t="s">
        <v>7</v>
      </c>
      <c r="D49" s="53" t="s">
        <v>52</v>
      </c>
      <c r="E49" s="54"/>
      <c r="F49" s="46"/>
      <c r="G49" s="56"/>
      <c r="H49" s="31"/>
      <c r="I49" s="56"/>
      <c r="J49" s="47">
        <f>E49*IF(F49="",1,F49)*IF(H49="",1,H49)</f>
        <v>0</v>
      </c>
      <c r="K49" s="29"/>
    </row>
    <row r="50" spans="1:11" ht="27" customHeight="1" thickBot="1" x14ac:dyDescent="0.2">
      <c r="A50" s="9"/>
      <c r="B50" s="9"/>
      <c r="C50" s="21" t="s">
        <v>8</v>
      </c>
      <c r="D50" s="41" t="s">
        <v>37</v>
      </c>
      <c r="E50" s="52"/>
      <c r="F50" s="46"/>
      <c r="G50" s="59"/>
      <c r="H50" s="38"/>
      <c r="I50" s="59"/>
      <c r="J50" s="44">
        <f t="shared" ref="J50" si="5">E50*IF(F50="",1,F50)*IF(H50="",1,H50)</f>
        <v>0</v>
      </c>
      <c r="K50" s="48"/>
    </row>
    <row r="51" spans="1:11" ht="27" customHeight="1" thickBot="1" x14ac:dyDescent="0.2">
      <c r="A51" s="9"/>
      <c r="B51" s="76" t="s">
        <v>0</v>
      </c>
      <c r="C51" s="77"/>
      <c r="D51" s="78"/>
      <c r="E51" s="2"/>
      <c r="F51" s="60"/>
      <c r="G51" s="61"/>
      <c r="H51" s="62"/>
      <c r="I51" s="62"/>
      <c r="J51" s="63">
        <f>SUM(J49:J50)</f>
        <v>0</v>
      </c>
      <c r="K51" s="64"/>
    </row>
    <row r="52" spans="1:11" ht="27" customHeight="1" thickBot="1" x14ac:dyDescent="0.2">
      <c r="A52" s="65"/>
      <c r="B52" s="86" t="s">
        <v>20</v>
      </c>
      <c r="C52" s="86"/>
      <c r="D52" s="86"/>
      <c r="E52" s="87"/>
      <c r="F52" s="16"/>
      <c r="G52" s="27"/>
      <c r="H52" s="17"/>
      <c r="I52" s="17"/>
      <c r="J52" s="24">
        <f>SUM(J51,J34,J27,J21,J42,J47)</f>
        <v>0</v>
      </c>
      <c r="K52" s="19"/>
    </row>
    <row r="53" spans="1:11" ht="27" customHeight="1" thickBot="1" x14ac:dyDescent="0.2">
      <c r="A53" s="13"/>
      <c r="B53" s="86" t="s">
        <v>14</v>
      </c>
      <c r="C53" s="86"/>
      <c r="D53" s="86"/>
      <c r="E53" s="87"/>
      <c r="F53" s="20"/>
      <c r="G53" s="28"/>
      <c r="H53" s="21"/>
      <c r="I53" s="21"/>
      <c r="J53" s="25">
        <f>J52*0.1</f>
        <v>0</v>
      </c>
      <c r="K53" s="23"/>
    </row>
    <row r="54" spans="1:11" ht="27" customHeight="1" thickBot="1" x14ac:dyDescent="0.2">
      <c r="A54" s="13"/>
      <c r="B54" s="86" t="s">
        <v>15</v>
      </c>
      <c r="C54" s="86"/>
      <c r="D54" s="86"/>
      <c r="E54" s="87"/>
      <c r="F54" s="20"/>
      <c r="G54" s="28"/>
      <c r="H54" s="21"/>
      <c r="I54" s="21"/>
      <c r="J54" s="25">
        <f>J52*1.1</f>
        <v>0</v>
      </c>
      <c r="K54" s="23" t="s">
        <v>16</v>
      </c>
    </row>
    <row r="55" spans="1:11" ht="27" customHeight="1" x14ac:dyDescent="0.15">
      <c r="A55" s="1" t="s">
        <v>9</v>
      </c>
    </row>
  </sheetData>
  <mergeCells count="19">
    <mergeCell ref="B52:E52"/>
    <mergeCell ref="B54:E54"/>
    <mergeCell ref="B53:E53"/>
    <mergeCell ref="B2:K2"/>
    <mergeCell ref="A8:K8"/>
    <mergeCell ref="A22:K22"/>
    <mergeCell ref="A7:D7"/>
    <mergeCell ref="B51:D51"/>
    <mergeCell ref="A28:K28"/>
    <mergeCell ref="B34:D34"/>
    <mergeCell ref="A43:K43"/>
    <mergeCell ref="B47:D47"/>
    <mergeCell ref="A35:K35"/>
    <mergeCell ref="B42:D42"/>
    <mergeCell ref="A48:K48"/>
    <mergeCell ref="F7:G7"/>
    <mergeCell ref="H7:I7"/>
    <mergeCell ref="B21:D21"/>
    <mergeCell ref="B27:D27"/>
  </mergeCells>
  <phoneticPr fontId="1"/>
  <pageMargins left="0.70866141732283472" right="0.70866141732283472" top="0.55118110236220474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車いすラグビー</vt:lpstr>
      <vt:lpstr>車いすラグビー!Print_Area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2023-08-15T08:54:59Z</cp:lastPrinted>
  <dcterms:created xsi:type="dcterms:W3CDTF">2019-03-20T05:11:01Z</dcterms:created>
  <dcterms:modified xsi:type="dcterms:W3CDTF">2023-08-15T11:19:22Z</dcterms:modified>
</cp:coreProperties>
</file>