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03.代理店選定\3_旅行代理店\2024\02_AT\01_入札資料\"/>
    </mc:Choice>
  </mc:AlternateContent>
  <xr:revisionPtr revIDLastSave="0" documentId="13_ncr:1_{892A0142-6C52-4934-A360-A850F94AE6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見積書_旅行社入札" sheetId="2" r:id="rId1"/>
  </sheets>
  <definedNames>
    <definedName name="_xlnm.Print_Area" localSheetId="0">見積書_旅行社入札!$A$1:$L$36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2" l="1"/>
  <c r="K23" i="2"/>
  <c r="K20" i="2"/>
  <c r="K7" i="2"/>
  <c r="K24" i="2"/>
  <c r="K18" i="2"/>
  <c r="K19" i="2"/>
  <c r="K9" i="2"/>
  <c r="K10" i="2"/>
  <c r="K11" i="2"/>
  <c r="K16" i="2"/>
  <c r="K15" i="2"/>
  <c r="K17" i="2" l="1"/>
  <c r="K14" i="2"/>
  <c r="K21" i="2" s="1"/>
  <c r="K26" i="2" l="1"/>
  <c r="K25" i="2"/>
  <c r="K27" i="2" s="1"/>
  <c r="K8" i="2"/>
  <c r="K12" i="2" s="1"/>
  <c r="K30" i="2" l="1"/>
  <c r="K31" i="2" s="1"/>
  <c r="N31" i="2"/>
</calcChain>
</file>

<file path=xl/sharedStrings.xml><?xml version="1.0" encoding="utf-8"?>
<sst xmlns="http://schemas.openxmlformats.org/spreadsheetml/2006/main" count="60" uniqueCount="46">
  <si>
    <t>小計</t>
    <rPh sb="0" eb="1">
      <t>ショウ</t>
    </rPh>
    <rPh sb="1" eb="2">
      <t>ケイ</t>
    </rPh>
    <phoneticPr fontId="1"/>
  </si>
  <si>
    <t>社名：</t>
  </si>
  <si>
    <t>備考</t>
  </si>
  <si>
    <t>内容</t>
  </si>
  <si>
    <t>単価</t>
  </si>
  <si>
    <t>計</t>
  </si>
  <si>
    <t>単位：円</t>
  </si>
  <si>
    <t>a</t>
  </si>
  <si>
    <t>b</t>
  </si>
  <si>
    <t>個</t>
    <rPh sb="0" eb="1">
      <t>コ</t>
    </rPh>
    <phoneticPr fontId="1"/>
  </si>
  <si>
    <t>数量①・単位</t>
    <rPh sb="4" eb="6">
      <t>タンイ</t>
    </rPh>
    <phoneticPr fontId="1"/>
  </si>
  <si>
    <t>数量②・単位</t>
    <rPh sb="4" eb="6">
      <t>タンイ</t>
    </rPh>
    <phoneticPr fontId="1"/>
  </si>
  <si>
    <t>c</t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</si>
  <si>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</si>
  <si>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消費税含む</t>
    <phoneticPr fontId="1"/>
  </si>
  <si>
    <t>総　合　計</t>
    <rPh sb="0" eb="1">
      <t>ソウ</t>
    </rPh>
    <rPh sb="2" eb="3">
      <t>ゴウ</t>
    </rPh>
    <phoneticPr fontId="1"/>
  </si>
  <si>
    <t>b</t>
    <phoneticPr fontId="1"/>
  </si>
  <si>
    <t>e</t>
    <phoneticPr fontId="1"/>
  </si>
  <si>
    <t>議事録等作成</t>
    <phoneticPr fontId="1"/>
  </si>
  <si>
    <t>実施結果報告書作成</t>
    <phoneticPr fontId="1"/>
  </si>
  <si>
    <t>b</t>
    <phoneticPr fontId="1"/>
  </si>
  <si>
    <t>c</t>
    <phoneticPr fontId="1"/>
  </si>
  <si>
    <t>d</t>
    <phoneticPr fontId="1"/>
  </si>
  <si>
    <t>協議・打合せ</t>
    <rPh sb="0" eb="2">
      <t>キョウギ</t>
    </rPh>
    <rPh sb="3" eb="5">
      <t>ウチアワ</t>
    </rPh>
    <phoneticPr fontId="1"/>
  </si>
  <si>
    <t>情報提供体制</t>
    <rPh sb="0" eb="6">
      <t>ジョウホウテイキョウタイセイ</t>
    </rPh>
    <phoneticPr fontId="1"/>
  </si>
  <si>
    <t>注）1.項目名は変更しないでください。黄色のセル以外はロックされています。</t>
    <rPh sb="19" eb="21">
      <t>キイロ</t>
    </rPh>
    <rPh sb="24" eb="26">
      <t>イガイ</t>
    </rPh>
    <phoneticPr fontId="1"/>
  </si>
  <si>
    <t>　　2.複数の項目に関わるものは、割合に応じて、適宜按分し、一方に寄せないでください。</t>
    <rPh sb="17" eb="19">
      <t>ワリアイ</t>
    </rPh>
    <rPh sb="20" eb="21">
      <t>オウ</t>
    </rPh>
    <rPh sb="24" eb="26">
      <t>テキギ</t>
    </rPh>
    <phoneticPr fontId="1"/>
  </si>
  <si>
    <t>　　3.万が一、仕様書で求められていることに対応できない場合は、その内容と理由を「備考」、或いは別紙等に簡潔に記載願います。</t>
    <rPh sb="4" eb="5">
      <t>マン</t>
    </rPh>
    <rPh sb="6" eb="7">
      <t>イチ</t>
    </rPh>
    <rPh sb="8" eb="11">
      <t>シヨウショ</t>
    </rPh>
    <rPh sb="12" eb="13">
      <t>モト</t>
    </rPh>
    <rPh sb="22" eb="24">
      <t>タイオウ</t>
    </rPh>
    <rPh sb="28" eb="30">
      <t>バアイ</t>
    </rPh>
    <rPh sb="34" eb="36">
      <t>ナイヨウ</t>
    </rPh>
    <rPh sb="37" eb="39">
      <t>リユウ</t>
    </rPh>
    <rPh sb="41" eb="43">
      <t>ビコウ</t>
    </rPh>
    <rPh sb="45" eb="46">
      <t>アル</t>
    </rPh>
    <rPh sb="48" eb="51">
      <t>ベッシトウ</t>
    </rPh>
    <rPh sb="52" eb="54">
      <t>カンケツ</t>
    </rPh>
    <rPh sb="55" eb="58">
      <t>キサイネガ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</si>
  <si>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</si>
  <si>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その他①</t>
    <rPh sb="2" eb="3">
      <t>タ</t>
    </rPh>
    <phoneticPr fontId="1"/>
  </si>
  <si>
    <t>円</t>
    <rPh sb="0" eb="1">
      <t>エン</t>
    </rPh>
    <phoneticPr fontId="1"/>
  </si>
  <si>
    <t>ｆ</t>
    <phoneticPr fontId="1"/>
  </si>
  <si>
    <t>ｇ</t>
    <phoneticPr fontId="1"/>
  </si>
  <si>
    <t>その他②</t>
    <rPh sb="2" eb="3">
      <t>タ</t>
    </rPh>
    <phoneticPr fontId="1"/>
  </si>
  <si>
    <t>その他③</t>
    <phoneticPr fontId="1"/>
  </si>
  <si>
    <t>　　4.仕様書に記載のないこと、新規提案等は、「その他」に記載し、「備考」にて内容をご説明願います。
　　　万が一、「その他」が足りない場合は、大変お手数ですが、5(4)の提出・質問先までご相談願います。</t>
    <rPh sb="4" eb="7">
      <t>シヨウショ</t>
    </rPh>
    <rPh sb="8" eb="10">
      <t>キサイ</t>
    </rPh>
    <rPh sb="16" eb="18">
      <t>シンキ</t>
    </rPh>
    <rPh sb="18" eb="20">
      <t>テイアン</t>
    </rPh>
    <rPh sb="20" eb="21">
      <t>トウ</t>
    </rPh>
    <rPh sb="26" eb="27">
      <t>タ</t>
    </rPh>
    <rPh sb="29" eb="31">
      <t>キサイ</t>
    </rPh>
    <rPh sb="34" eb="36">
      <t>ビコウ</t>
    </rPh>
    <rPh sb="39" eb="41">
      <t>ナイヨウ</t>
    </rPh>
    <rPh sb="43" eb="45">
      <t>セツメイ</t>
    </rPh>
    <rPh sb="45" eb="46">
      <t>ネガ</t>
    </rPh>
    <rPh sb="54" eb="55">
      <t>マン</t>
    </rPh>
    <rPh sb="56" eb="57">
      <t>イチ</t>
    </rPh>
    <rPh sb="61" eb="62">
      <t>タ</t>
    </rPh>
    <rPh sb="64" eb="65">
      <t>タ</t>
    </rPh>
    <rPh sb="68" eb="70">
      <t>バアイ</t>
    </rPh>
    <rPh sb="72" eb="74">
      <t>タイヘン</t>
    </rPh>
    <rPh sb="75" eb="77">
      <t>テスウ</t>
    </rPh>
    <rPh sb="86" eb="88">
      <t>テイシュツ</t>
    </rPh>
    <rPh sb="89" eb="92">
      <t>シツモンサキ</t>
    </rPh>
    <rPh sb="95" eb="98">
      <t>ソウダンネガ</t>
    </rPh>
    <phoneticPr fontId="1"/>
  </si>
  <si>
    <t>【2024ジャパンパラ陸上競技大会】</t>
    <rPh sb="13" eb="17">
      <t>キョウギタイカイ</t>
    </rPh>
    <phoneticPr fontId="1"/>
  </si>
  <si>
    <t>2024年　　月　　日</t>
    <phoneticPr fontId="1"/>
  </si>
  <si>
    <t>弁当（飲料込み）</t>
    <rPh sb="0" eb="2">
      <t>ベントウ</t>
    </rPh>
    <rPh sb="3" eb="5">
      <t>インリョウ</t>
    </rPh>
    <rPh sb="5" eb="6">
      <t>コ</t>
    </rPh>
    <phoneticPr fontId="1"/>
  </si>
  <si>
    <t>弁当ガラ等の回収・処理</t>
    <phoneticPr fontId="1"/>
  </si>
  <si>
    <t>予 備 費　（全体の10%程度）</t>
    <rPh sb="0" eb="1">
      <t>ヨ</t>
    </rPh>
    <rPh sb="2" eb="3">
      <t>ビ</t>
    </rPh>
    <rPh sb="4" eb="5">
      <t>ヒ</t>
    </rPh>
    <rPh sb="7" eb="9">
      <t>ゼンタイ</t>
    </rPh>
    <rPh sb="13" eb="15">
      <t>テイド</t>
    </rPh>
    <phoneticPr fontId="1"/>
  </si>
  <si>
    <t>（1）昼食</t>
    <phoneticPr fontId="1"/>
  </si>
  <si>
    <t>（２）協議・打合せ及び記録</t>
    <phoneticPr fontId="1"/>
  </si>
  <si>
    <t>（３）その他</t>
    <phoneticPr fontId="1"/>
  </si>
  <si>
    <t>(１)～(３)合計</t>
    <rPh sb="7" eb="9">
      <t>ゴウケイ</t>
    </rPh>
    <phoneticPr fontId="1"/>
  </si>
  <si>
    <t>スタッフ帯同</t>
    <rPh sb="4" eb="6">
      <t>タイドウ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</si>
</sst>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u/>
      <sz val="18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5" borderId="0" xfId="0" applyFont="1" applyFill="1" applyAlignment="1" applyProtection="1">
      <alignment horizontal="right" vertical="center"/>
      <protection locked="0"/>
    </xf>
    <xf numFmtId="0" fontId="6" fillId="0" borderId="17" xfId="0" applyFont="1" applyBorder="1" applyAlignment="1">
      <alignment horizontal="right" vertical="center"/>
    </xf>
    <xf numFmtId="0" fontId="6" fillId="5" borderId="17" xfId="0" applyFont="1" applyFill="1" applyBorder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5" borderId="33" xfId="0" applyFont="1" applyFill="1" applyBorder="1" applyProtection="1">
      <alignment vertical="center"/>
      <protection locked="0"/>
    </xf>
    <xf numFmtId="38" fontId="5" fillId="0" borderId="6" xfId="1" applyFont="1" applyBorder="1" applyAlignment="1">
      <alignment vertical="center"/>
    </xf>
    <xf numFmtId="38" fontId="5" fillId="4" borderId="40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38" fontId="5" fillId="0" borderId="1" xfId="1" applyFont="1" applyBorder="1" applyAlignment="1">
      <alignment vertical="center"/>
    </xf>
    <xf numFmtId="0" fontId="5" fillId="5" borderId="10" xfId="0" applyFont="1" applyFill="1" applyBorder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>
      <alignment vertical="center"/>
    </xf>
    <xf numFmtId="0" fontId="5" fillId="5" borderId="32" xfId="0" applyFont="1" applyFill="1" applyBorder="1" applyProtection="1">
      <alignment vertical="center"/>
      <protection locked="0"/>
    </xf>
    <xf numFmtId="0" fontId="5" fillId="0" borderId="47" xfId="0" applyFont="1" applyBorder="1" applyAlignment="1">
      <alignment horizontal="center" vertical="center"/>
    </xf>
    <xf numFmtId="0" fontId="5" fillId="5" borderId="35" xfId="0" applyFont="1" applyFill="1" applyBorder="1" applyAlignment="1" applyProtection="1">
      <alignment vertical="center" wrapText="1"/>
      <protection locked="0"/>
    </xf>
    <xf numFmtId="0" fontId="5" fillId="5" borderId="28" xfId="0" applyFont="1" applyFill="1" applyBorder="1" applyProtection="1">
      <alignment vertical="center"/>
      <protection locked="0"/>
    </xf>
    <xf numFmtId="0" fontId="5" fillId="5" borderId="3" xfId="0" applyFont="1" applyFill="1" applyBorder="1">
      <alignment vertical="center"/>
    </xf>
    <xf numFmtId="0" fontId="5" fillId="5" borderId="3" xfId="0" applyFont="1" applyFill="1" applyBorder="1" applyAlignment="1">
      <alignment horizontal="center" vertical="center"/>
    </xf>
    <xf numFmtId="38" fontId="5" fillId="5" borderId="44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Protection="1">
      <alignment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5" borderId="9" xfId="0" applyFont="1" applyFill="1" applyBorder="1" applyAlignment="1" applyProtection="1">
      <alignment vertical="center" wrapText="1"/>
      <protection locked="0"/>
    </xf>
    <xf numFmtId="0" fontId="5" fillId="5" borderId="3" xfId="0" applyFont="1" applyFill="1" applyBorder="1" applyProtection="1">
      <alignment vertical="center"/>
      <protection locked="0"/>
    </xf>
    <xf numFmtId="0" fontId="5" fillId="0" borderId="25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5" borderId="30" xfId="0" applyFont="1" applyFill="1" applyBorder="1" applyProtection="1">
      <alignment vertical="center"/>
      <protection locked="0"/>
    </xf>
    <xf numFmtId="38" fontId="5" fillId="5" borderId="6" xfId="1" applyFont="1" applyFill="1" applyBorder="1" applyAlignment="1" applyProtection="1">
      <alignment vertical="center"/>
      <protection locked="0"/>
    </xf>
    <xf numFmtId="38" fontId="5" fillId="5" borderId="40" xfId="1" applyFont="1" applyFill="1" applyBorder="1" applyAlignment="1">
      <alignment horizontal="center" vertical="center"/>
    </xf>
    <xf numFmtId="0" fontId="5" fillId="5" borderId="31" xfId="0" applyFont="1" applyFill="1" applyBorder="1" applyProtection="1">
      <alignment vertical="center"/>
      <protection locked="0"/>
    </xf>
    <xf numFmtId="38" fontId="5" fillId="5" borderId="20" xfId="1" applyFont="1" applyFill="1" applyBorder="1" applyAlignment="1" applyProtection="1">
      <alignment vertical="center"/>
      <protection locked="0"/>
    </xf>
    <xf numFmtId="0" fontId="5" fillId="5" borderId="1" xfId="0" applyFont="1" applyFill="1" applyBorder="1" applyProtection="1">
      <alignment vertical="center"/>
      <protection locked="0"/>
    </xf>
    <xf numFmtId="38" fontId="5" fillId="5" borderId="7" xfId="1" applyFont="1" applyFill="1" applyBorder="1" applyAlignment="1" applyProtection="1">
      <alignment vertical="center"/>
      <protection locked="0"/>
    </xf>
    <xf numFmtId="38" fontId="5" fillId="5" borderId="53" xfId="1" applyFont="1" applyFill="1" applyBorder="1" applyAlignment="1">
      <alignment horizontal="center" vertical="center"/>
    </xf>
    <xf numFmtId="0" fontId="5" fillId="5" borderId="47" xfId="0" applyFont="1" applyFill="1" applyBorder="1" applyProtection="1">
      <alignment vertical="center"/>
      <protection locked="0"/>
    </xf>
    <xf numFmtId="0" fontId="5" fillId="5" borderId="47" xfId="0" applyFont="1" applyFill="1" applyBorder="1" applyAlignment="1">
      <alignment horizontal="center" vertical="center"/>
    </xf>
    <xf numFmtId="0" fontId="5" fillId="5" borderId="52" xfId="0" applyFont="1" applyFill="1" applyBorder="1" applyProtection="1">
      <alignment vertical="center"/>
      <protection locked="0"/>
    </xf>
    <xf numFmtId="0" fontId="5" fillId="5" borderId="34" xfId="0" applyFont="1" applyFill="1" applyBorder="1" applyProtection="1">
      <alignment vertical="center"/>
      <protection locked="0"/>
    </xf>
    <xf numFmtId="0" fontId="5" fillId="5" borderId="8" xfId="0" applyFont="1" applyFill="1" applyBorder="1" applyProtection="1">
      <alignment vertical="center"/>
      <protection locked="0"/>
    </xf>
    <xf numFmtId="0" fontId="5" fillId="5" borderId="42" xfId="0" applyFont="1" applyFill="1" applyBorder="1" applyAlignment="1">
      <alignment horizontal="center" vertical="center"/>
    </xf>
    <xf numFmtId="0" fontId="5" fillId="5" borderId="4" xfId="0" applyFont="1" applyFill="1" applyBorder="1" applyProtection="1">
      <alignment vertical="center"/>
      <protection locked="0"/>
    </xf>
    <xf numFmtId="0" fontId="5" fillId="5" borderId="4" xfId="0" applyFont="1" applyFill="1" applyBorder="1" applyAlignment="1">
      <alignment horizontal="center" vertical="center"/>
    </xf>
    <xf numFmtId="38" fontId="5" fillId="0" borderId="4" xfId="1" applyFont="1" applyBorder="1" applyAlignment="1">
      <alignment vertical="center"/>
    </xf>
    <xf numFmtId="0" fontId="5" fillId="5" borderId="9" xfId="0" applyFont="1" applyFill="1" applyBorder="1" applyProtection="1">
      <alignment vertical="center"/>
      <protection locked="0"/>
    </xf>
    <xf numFmtId="0" fontId="5" fillId="0" borderId="11" xfId="0" applyFont="1" applyBorder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12" xfId="1" applyFont="1" applyBorder="1">
      <alignment vertical="center"/>
    </xf>
    <xf numFmtId="0" fontId="5" fillId="0" borderId="13" xfId="0" applyFont="1" applyBorder="1">
      <alignment vertical="center"/>
    </xf>
    <xf numFmtId="0" fontId="5" fillId="0" borderId="10" xfId="0" applyFont="1" applyBorder="1">
      <alignment vertical="center"/>
    </xf>
    <xf numFmtId="0" fontId="5" fillId="5" borderId="6" xfId="0" applyFont="1" applyFill="1" applyBorder="1" applyProtection="1">
      <alignment vertical="center"/>
      <protection locked="0"/>
    </xf>
    <xf numFmtId="0" fontId="5" fillId="5" borderId="20" xfId="0" applyFont="1" applyFill="1" applyBorder="1" applyProtection="1">
      <alignment vertical="center"/>
      <protection locked="0"/>
    </xf>
    <xf numFmtId="0" fontId="5" fillId="0" borderId="51" xfId="0" applyFont="1" applyBorder="1" applyAlignment="1">
      <alignment horizontal="center" vertical="center"/>
    </xf>
    <xf numFmtId="0" fontId="5" fillId="5" borderId="16" xfId="0" applyFont="1" applyFill="1" applyBorder="1" applyProtection="1">
      <alignment vertical="center"/>
      <protection locked="0"/>
    </xf>
    <xf numFmtId="0" fontId="5" fillId="5" borderId="50" xfId="0" applyFont="1" applyFill="1" applyBorder="1" applyProtection="1">
      <alignment vertical="center"/>
      <protection locked="0"/>
    </xf>
    <xf numFmtId="0" fontId="5" fillId="5" borderId="51" xfId="0" applyFont="1" applyFill="1" applyBorder="1" applyProtection="1">
      <alignment vertical="center"/>
      <protection locked="0"/>
    </xf>
    <xf numFmtId="0" fontId="5" fillId="0" borderId="21" xfId="0" applyFont="1" applyBorder="1">
      <alignment vertical="center"/>
    </xf>
    <xf numFmtId="0" fontId="5" fillId="0" borderId="24" xfId="0" applyFont="1" applyBorder="1">
      <alignment vertical="center"/>
    </xf>
    <xf numFmtId="0" fontId="5" fillId="5" borderId="54" xfId="0" applyFont="1" applyFill="1" applyBorder="1" applyProtection="1">
      <alignment vertical="center"/>
      <protection locked="0"/>
    </xf>
    <xf numFmtId="0" fontId="5" fillId="5" borderId="29" xfId="0" applyFont="1" applyFill="1" applyBorder="1" applyProtection="1">
      <alignment vertical="center"/>
      <protection locked="0"/>
    </xf>
    <xf numFmtId="38" fontId="5" fillId="0" borderId="2" xfId="0" applyNumberFormat="1" applyFont="1" applyBorder="1">
      <alignment vertical="center"/>
    </xf>
    <xf numFmtId="38" fontId="5" fillId="0" borderId="12" xfId="0" applyNumberFormat="1" applyFont="1" applyBorder="1">
      <alignment vertical="center"/>
    </xf>
    <xf numFmtId="38" fontId="5" fillId="5" borderId="12" xfId="0" applyNumberFormat="1" applyFont="1" applyFill="1" applyBorder="1" applyProtection="1">
      <alignment vertical="center"/>
      <protection locked="0"/>
    </xf>
    <xf numFmtId="0" fontId="5" fillId="0" borderId="48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35" xfId="0" applyFont="1" applyBorder="1" applyAlignment="1" applyProtection="1">
      <alignment vertical="center" wrapText="1"/>
      <protection locked="0"/>
    </xf>
    <xf numFmtId="0" fontId="5" fillId="5" borderId="40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9" fillId="3" borderId="36" xfId="0" applyFont="1" applyFill="1" applyBorder="1">
      <alignment vertical="center"/>
    </xf>
    <xf numFmtId="0" fontId="9" fillId="3" borderId="37" xfId="0" applyFont="1" applyFill="1" applyBorder="1">
      <alignment vertical="center"/>
    </xf>
    <xf numFmtId="0" fontId="9" fillId="3" borderId="38" xfId="0" applyFont="1" applyFill="1" applyBorder="1">
      <alignment vertical="center"/>
    </xf>
    <xf numFmtId="0" fontId="8" fillId="2" borderId="27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3">
    <cellStyle name="桁区切り" xfId="1" builtinId="6"/>
    <cellStyle name="桁区切り 4" xfId="2" xr:uid="{F13E7360-BE7C-4E15-998F-1D9C43F08B9B}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view="pageBreakPreview" zoomScaleNormal="100" zoomScaleSheetLayoutView="100" workbookViewId="0">
      <selection activeCell="E24" sqref="E24"/>
    </sheetView>
  </sheetViews>
  <sheetFormatPr defaultColWidth="9.125" defaultRowHeight="13.5" x14ac:dyDescent="0.15"/>
  <cols>
    <col min="1" max="3" width="2" style="3" customWidth="1"/>
    <col min="4" max="4" width="4" style="3" customWidth="1"/>
    <col min="5" max="5" width="38.125" style="3" customWidth="1"/>
    <col min="6" max="6" width="15.875" style="3" customWidth="1"/>
    <col min="7" max="7" width="9.125" style="3"/>
    <col min="8" max="8" width="4.625" style="4" customWidth="1"/>
    <col min="9" max="9" width="9" style="4"/>
    <col min="10" max="10" width="4.25" style="4" customWidth="1"/>
    <col min="11" max="11" width="16.375" style="3" customWidth="1"/>
    <col min="12" max="12" width="44.875" style="3" customWidth="1"/>
    <col min="13" max="16384" width="9.125" style="1"/>
  </cols>
  <sheetData>
    <row r="1" spans="1:12" ht="28.5" customHeight="1" x14ac:dyDescent="0.15">
      <c r="A1" s="2" t="s">
        <v>36</v>
      </c>
      <c r="B1" s="2"/>
      <c r="L1" s="5" t="s">
        <v>37</v>
      </c>
    </row>
    <row r="2" spans="1:12" ht="26.25" customHeight="1" x14ac:dyDescent="0.15">
      <c r="C2" s="87" t="s">
        <v>28</v>
      </c>
      <c r="D2" s="87"/>
      <c r="E2" s="87"/>
      <c r="F2" s="87"/>
      <c r="G2" s="87"/>
      <c r="H2" s="87"/>
      <c r="I2" s="87"/>
      <c r="J2" s="87"/>
      <c r="K2" s="87"/>
      <c r="L2" s="87"/>
    </row>
    <row r="3" spans="1:12" ht="24" customHeight="1" x14ac:dyDescent="0.15">
      <c r="K3" s="6" t="s">
        <v>1</v>
      </c>
      <c r="L3" s="7"/>
    </row>
    <row r="4" spans="1:12" ht="22.5" customHeight="1" thickBot="1" x14ac:dyDescent="0.2">
      <c r="L4" s="8" t="s">
        <v>6</v>
      </c>
    </row>
    <row r="5" spans="1:12" ht="26.25" customHeight="1" thickBot="1" x14ac:dyDescent="0.2">
      <c r="A5" s="91" t="s">
        <v>3</v>
      </c>
      <c r="B5" s="91"/>
      <c r="C5" s="91"/>
      <c r="D5" s="91"/>
      <c r="E5" s="91"/>
      <c r="F5" s="9" t="s">
        <v>4</v>
      </c>
      <c r="G5" s="95" t="s">
        <v>10</v>
      </c>
      <c r="H5" s="96"/>
      <c r="I5" s="97" t="s">
        <v>11</v>
      </c>
      <c r="J5" s="96"/>
      <c r="K5" s="10" t="s">
        <v>5</v>
      </c>
      <c r="L5" s="11" t="s">
        <v>2</v>
      </c>
    </row>
    <row r="6" spans="1:12" ht="26.25" customHeight="1" x14ac:dyDescent="0.15">
      <c r="A6" s="88" t="s">
        <v>41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90"/>
    </row>
    <row r="7" spans="1:12" ht="26.25" customHeight="1" x14ac:dyDescent="0.15">
      <c r="A7" s="12"/>
      <c r="B7" s="12"/>
      <c r="C7" s="12"/>
      <c r="D7" s="13" t="s">
        <v>7</v>
      </c>
      <c r="E7" s="14" t="s">
        <v>38</v>
      </c>
      <c r="F7" s="41"/>
      <c r="G7" s="16">
        <v>900</v>
      </c>
      <c r="H7" s="17" t="s">
        <v>9</v>
      </c>
      <c r="I7" s="27"/>
      <c r="J7" s="18" t="s">
        <v>30</v>
      </c>
      <c r="K7" s="19">
        <f>F7*IF(G7="",1,G7)*IF(I7="",1,I7)</f>
        <v>0</v>
      </c>
      <c r="L7" s="20"/>
    </row>
    <row r="8" spans="1:12" ht="26.25" customHeight="1" x14ac:dyDescent="0.15">
      <c r="A8" s="12"/>
      <c r="B8" s="12"/>
      <c r="C8" s="12"/>
      <c r="D8" s="21" t="s">
        <v>8</v>
      </c>
      <c r="E8" s="22" t="s">
        <v>39</v>
      </c>
      <c r="F8" s="26"/>
      <c r="G8" s="42"/>
      <c r="H8" s="43"/>
      <c r="I8" s="34"/>
      <c r="J8" s="28"/>
      <c r="K8" s="19">
        <f>F8*IF(G8="",1,G8)*IF(I8="",1,I8)</f>
        <v>0</v>
      </c>
      <c r="L8" s="20"/>
    </row>
    <row r="9" spans="1:12" ht="26.25" customHeight="1" x14ac:dyDescent="0.15">
      <c r="A9" s="12"/>
      <c r="B9" s="12"/>
      <c r="C9" s="12"/>
      <c r="D9" s="24" t="s">
        <v>12</v>
      </c>
      <c r="E9" s="25" t="s">
        <v>29</v>
      </c>
      <c r="F9" s="44"/>
      <c r="G9" s="45"/>
      <c r="H9" s="29"/>
      <c r="I9" s="46"/>
      <c r="J9" s="30"/>
      <c r="K9" s="19">
        <f>F9*IF(G9="",1,G9)*IF(I9="",1,I9)</f>
        <v>0</v>
      </c>
      <c r="L9" s="31"/>
    </row>
    <row r="10" spans="1:12" ht="26.25" customHeight="1" x14ac:dyDescent="0.15">
      <c r="A10" s="12"/>
      <c r="B10" s="12"/>
      <c r="C10" s="12"/>
      <c r="D10" s="24" t="s">
        <v>22</v>
      </c>
      <c r="E10" s="25" t="s">
        <v>33</v>
      </c>
      <c r="F10" s="23"/>
      <c r="G10" s="47"/>
      <c r="H10" s="48"/>
      <c r="I10" s="49"/>
      <c r="J10" s="50"/>
      <c r="K10" s="19">
        <f>F10*IF(G10="",1,G10)*IF(I10="",1,I10)</f>
        <v>0</v>
      </c>
      <c r="L10" s="51"/>
    </row>
    <row r="11" spans="1:12" ht="26.25" customHeight="1" thickBot="1" x14ac:dyDescent="0.2">
      <c r="A11" s="12"/>
      <c r="B11" s="12"/>
      <c r="C11" s="12"/>
      <c r="D11" s="32" t="s">
        <v>17</v>
      </c>
      <c r="E11" s="33" t="s">
        <v>34</v>
      </c>
      <c r="F11" s="52"/>
      <c r="G11" s="53"/>
      <c r="H11" s="54"/>
      <c r="I11" s="55"/>
      <c r="J11" s="56"/>
      <c r="K11" s="57">
        <f>F11*IF(G11="",1,G11)*IF(I11="",1,I11)</f>
        <v>0</v>
      </c>
      <c r="L11" s="58"/>
    </row>
    <row r="12" spans="1:12" ht="26.25" customHeight="1" thickBot="1" x14ac:dyDescent="0.2">
      <c r="A12" s="35"/>
      <c r="B12" s="35"/>
      <c r="C12" s="92" t="s">
        <v>0</v>
      </c>
      <c r="D12" s="93"/>
      <c r="E12" s="94"/>
      <c r="F12" s="36"/>
      <c r="G12" s="59"/>
      <c r="H12" s="60"/>
      <c r="I12" s="61"/>
      <c r="J12" s="61"/>
      <c r="K12" s="62">
        <f>SUM(K7:K11)</f>
        <v>0</v>
      </c>
      <c r="L12" s="63"/>
    </row>
    <row r="13" spans="1:12" ht="26.25" customHeight="1" x14ac:dyDescent="0.15">
      <c r="A13" s="88" t="s">
        <v>42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90"/>
    </row>
    <row r="14" spans="1:12" ht="26.25" customHeight="1" x14ac:dyDescent="0.15">
      <c r="A14" s="12"/>
      <c r="B14" s="12"/>
      <c r="C14" s="12"/>
      <c r="D14" s="13" t="s">
        <v>7</v>
      </c>
      <c r="E14" s="64" t="s">
        <v>23</v>
      </c>
      <c r="F14" s="15"/>
      <c r="G14" s="65"/>
      <c r="H14" s="82"/>
      <c r="I14" s="34"/>
      <c r="J14" s="28"/>
      <c r="K14" s="19">
        <f t="shared" ref="K14:K19" si="0">F14*IF(G14="",1,G14)*IF(I14="",1,I14)</f>
        <v>0</v>
      </c>
      <c r="L14" s="20"/>
    </row>
    <row r="15" spans="1:12" ht="26.25" customHeight="1" x14ac:dyDescent="0.15">
      <c r="A15" s="12"/>
      <c r="B15" s="12"/>
      <c r="C15" s="12"/>
      <c r="D15" s="13" t="s">
        <v>20</v>
      </c>
      <c r="E15" s="64" t="s">
        <v>24</v>
      </c>
      <c r="F15" s="15"/>
      <c r="G15" s="65"/>
      <c r="H15" s="82"/>
      <c r="I15" s="34"/>
      <c r="J15" s="28"/>
      <c r="K15" s="19">
        <f t="shared" si="0"/>
        <v>0</v>
      </c>
      <c r="L15" s="20"/>
    </row>
    <row r="16" spans="1:12" ht="26.25" customHeight="1" x14ac:dyDescent="0.15">
      <c r="A16" s="12"/>
      <c r="B16" s="12"/>
      <c r="C16" s="12"/>
      <c r="D16" s="21" t="s">
        <v>21</v>
      </c>
      <c r="E16" s="71" t="s">
        <v>18</v>
      </c>
      <c r="F16" s="26"/>
      <c r="G16" s="65"/>
      <c r="H16" s="82"/>
      <c r="I16" s="34"/>
      <c r="J16" s="28"/>
      <c r="K16" s="19">
        <f t="shared" si="0"/>
        <v>0</v>
      </c>
      <c r="L16" s="20"/>
    </row>
    <row r="17" spans="1:14" ht="26.25" customHeight="1" x14ac:dyDescent="0.15">
      <c r="A17" s="12"/>
      <c r="B17" s="12"/>
      <c r="C17" s="12"/>
      <c r="D17" s="13" t="s">
        <v>22</v>
      </c>
      <c r="E17" s="72" t="s">
        <v>19</v>
      </c>
      <c r="F17" s="15"/>
      <c r="G17" s="66"/>
      <c r="H17" s="83"/>
      <c r="I17" s="46"/>
      <c r="J17" s="30"/>
      <c r="K17" s="19">
        <f t="shared" si="0"/>
        <v>0</v>
      </c>
      <c r="L17" s="31"/>
    </row>
    <row r="18" spans="1:14" ht="26.25" customHeight="1" x14ac:dyDescent="0.15">
      <c r="A18" s="12"/>
      <c r="B18" s="12"/>
      <c r="C18" s="12"/>
      <c r="D18" s="21" t="s">
        <v>17</v>
      </c>
      <c r="E18" s="25" t="s">
        <v>29</v>
      </c>
      <c r="F18" s="44"/>
      <c r="G18" s="66"/>
      <c r="H18" s="83"/>
      <c r="I18" s="46"/>
      <c r="J18" s="30"/>
      <c r="K18" s="19">
        <f t="shared" si="0"/>
        <v>0</v>
      </c>
      <c r="L18" s="73"/>
    </row>
    <row r="19" spans="1:14" ht="26.25" customHeight="1" x14ac:dyDescent="0.15">
      <c r="A19" s="12"/>
      <c r="B19" s="12"/>
      <c r="C19" s="12"/>
      <c r="D19" s="67" t="s">
        <v>31</v>
      </c>
      <c r="E19" s="25" t="s">
        <v>33</v>
      </c>
      <c r="F19" s="68"/>
      <c r="G19" s="69"/>
      <c r="H19" s="84"/>
      <c r="I19" s="70"/>
      <c r="J19" s="85"/>
      <c r="K19" s="19">
        <f t="shared" si="0"/>
        <v>0</v>
      </c>
      <c r="L19" s="73"/>
    </row>
    <row r="20" spans="1:14" ht="26.25" customHeight="1" thickBot="1" x14ac:dyDescent="0.2">
      <c r="A20" s="12"/>
      <c r="B20" s="12"/>
      <c r="C20" s="12"/>
      <c r="D20" s="32" t="s">
        <v>32</v>
      </c>
      <c r="E20" s="33" t="s">
        <v>34</v>
      </c>
      <c r="F20" s="52"/>
      <c r="G20" s="53"/>
      <c r="H20" s="54"/>
      <c r="I20" s="55"/>
      <c r="J20" s="56"/>
      <c r="K20" s="57">
        <f>F20*IF(G20="",1,G20)*IF(I20="",1,I20)</f>
        <v>0</v>
      </c>
      <c r="L20" s="58"/>
    </row>
    <row r="21" spans="1:14" ht="26.25" customHeight="1" thickBot="1" x14ac:dyDescent="0.2">
      <c r="A21" s="35"/>
      <c r="B21" s="35"/>
      <c r="C21" s="92" t="s">
        <v>0</v>
      </c>
      <c r="D21" s="93"/>
      <c r="E21" s="94"/>
      <c r="F21" s="36"/>
      <c r="G21" s="59"/>
      <c r="H21" s="60"/>
      <c r="I21" s="61"/>
      <c r="J21" s="61"/>
      <c r="K21" s="62">
        <f>SUM(K14:K20)</f>
        <v>0</v>
      </c>
      <c r="L21" s="63"/>
    </row>
    <row r="22" spans="1:14" ht="26.25" customHeight="1" x14ac:dyDescent="0.15">
      <c r="A22" s="88" t="s">
        <v>43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90"/>
    </row>
    <row r="23" spans="1:14" ht="26.25" customHeight="1" x14ac:dyDescent="0.15">
      <c r="A23" s="12"/>
      <c r="B23" s="12"/>
      <c r="C23" s="12"/>
      <c r="D23" s="21" t="s">
        <v>7</v>
      </c>
      <c r="E23" s="81" t="s">
        <v>45</v>
      </c>
      <c r="F23" s="44"/>
      <c r="G23" s="66"/>
      <c r="H23" s="83"/>
      <c r="I23" s="46"/>
      <c r="J23" s="30"/>
      <c r="K23" s="19">
        <f>F23*IF(G23="",1,G23)*IF(I23="",1,I23)</f>
        <v>0</v>
      </c>
      <c r="L23" s="20"/>
    </row>
    <row r="24" spans="1:14" ht="26.25" customHeight="1" x14ac:dyDescent="0.15">
      <c r="A24" s="12"/>
      <c r="B24" s="12"/>
      <c r="C24" s="12"/>
      <c r="D24" s="13" t="s">
        <v>16</v>
      </c>
      <c r="E24" s="25" t="s">
        <v>29</v>
      </c>
      <c r="F24" s="68"/>
      <c r="G24" s="65"/>
      <c r="H24" s="82"/>
      <c r="I24" s="34"/>
      <c r="J24" s="28"/>
      <c r="K24" s="19">
        <f>F24*IF(G24="",1,G24)*IF(I24="",1,I24)</f>
        <v>0</v>
      </c>
      <c r="L24" s="31"/>
    </row>
    <row r="25" spans="1:14" ht="26.25" customHeight="1" x14ac:dyDescent="0.15">
      <c r="A25" s="12"/>
      <c r="B25" s="12"/>
      <c r="C25" s="12"/>
      <c r="D25" s="13" t="s">
        <v>12</v>
      </c>
      <c r="E25" s="25" t="s">
        <v>33</v>
      </c>
      <c r="F25" s="26"/>
      <c r="G25" s="65"/>
      <c r="H25" s="82"/>
      <c r="I25" s="34"/>
      <c r="J25" s="28"/>
      <c r="K25" s="19">
        <f>F25*IF(G25="",1,G25)*IF(I25="",1,I25)</f>
        <v>0</v>
      </c>
      <c r="L25" s="31"/>
    </row>
    <row r="26" spans="1:14" ht="26.25" customHeight="1" thickBot="1" x14ac:dyDescent="0.2">
      <c r="A26" s="12"/>
      <c r="B26" s="12"/>
      <c r="C26" s="12"/>
      <c r="D26" s="61" t="s">
        <v>22</v>
      </c>
      <c r="E26" s="33" t="s">
        <v>34</v>
      </c>
      <c r="F26" s="74"/>
      <c r="G26" s="66"/>
      <c r="H26" s="83"/>
      <c r="I26" s="46"/>
      <c r="J26" s="30"/>
      <c r="K26" s="57">
        <f>F26*IF(G26="",1,G26)*IF(I26="",1,I26)</f>
        <v>0</v>
      </c>
      <c r="L26" s="31"/>
    </row>
    <row r="27" spans="1:14" ht="26.25" customHeight="1" thickBot="1" x14ac:dyDescent="0.2">
      <c r="A27" s="12"/>
      <c r="B27" s="12"/>
      <c r="C27" s="92" t="s">
        <v>0</v>
      </c>
      <c r="D27" s="93"/>
      <c r="E27" s="94"/>
      <c r="F27" s="36"/>
      <c r="G27" s="37"/>
      <c r="H27" s="38"/>
      <c r="I27" s="39"/>
      <c r="J27" s="39"/>
      <c r="K27" s="75">
        <f>SUM(K23:K26)</f>
        <v>0</v>
      </c>
      <c r="L27" s="40"/>
    </row>
    <row r="28" spans="1:14" ht="26.25" customHeight="1" thickBot="1" x14ac:dyDescent="0.2">
      <c r="A28" s="12"/>
      <c r="B28" s="35"/>
      <c r="C28" s="99" t="s">
        <v>44</v>
      </c>
      <c r="D28" s="99"/>
      <c r="E28" s="99"/>
      <c r="F28" s="100"/>
      <c r="G28" s="59"/>
      <c r="H28" s="60"/>
      <c r="I28" s="61"/>
      <c r="J28" s="61"/>
      <c r="K28" s="76">
        <f>SUM(K27,K12,K21)</f>
        <v>0</v>
      </c>
      <c r="L28" s="63"/>
    </row>
    <row r="29" spans="1:14" ht="26.25" customHeight="1" thickBot="1" x14ac:dyDescent="0.2">
      <c r="A29" s="12"/>
      <c r="B29" s="35"/>
      <c r="C29" s="101" t="s">
        <v>40</v>
      </c>
      <c r="D29" s="101"/>
      <c r="E29" s="101"/>
      <c r="F29" s="102"/>
      <c r="G29" s="59"/>
      <c r="H29" s="60"/>
      <c r="I29" s="61"/>
      <c r="J29" s="61"/>
      <c r="K29" s="77">
        <v>0</v>
      </c>
      <c r="L29" s="63"/>
    </row>
    <row r="30" spans="1:14" ht="26.25" customHeight="1" thickBot="1" x14ac:dyDescent="0.2">
      <c r="A30" s="78"/>
      <c r="B30" s="79"/>
      <c r="C30" s="99" t="s">
        <v>13</v>
      </c>
      <c r="D30" s="99"/>
      <c r="E30" s="99"/>
      <c r="F30" s="100"/>
      <c r="G30" s="59"/>
      <c r="H30" s="60"/>
      <c r="I30" s="61"/>
      <c r="J30" s="61"/>
      <c r="K30" s="76">
        <f>ROUNDDOWN((K28+K29)*0.1,0)</f>
        <v>0</v>
      </c>
      <c r="L30" s="63"/>
    </row>
    <row r="31" spans="1:14" ht="26.25" customHeight="1" thickBot="1" x14ac:dyDescent="0.2">
      <c r="A31" s="35"/>
      <c r="B31" s="80"/>
      <c r="C31" s="99" t="s">
        <v>15</v>
      </c>
      <c r="D31" s="99"/>
      <c r="E31" s="99"/>
      <c r="F31" s="100"/>
      <c r="G31" s="59"/>
      <c r="H31" s="60"/>
      <c r="I31" s="61"/>
      <c r="J31" s="61"/>
      <c r="K31" s="76">
        <f>K28+K29+K30</f>
        <v>0</v>
      </c>
      <c r="L31" s="63" t="s">
        <v>14</v>
      </c>
      <c r="N31" s="1">
        <f>ROUNDDOWN((K28+K29)*1.1,0)</f>
        <v>0</v>
      </c>
    </row>
    <row r="32" spans="1:14" ht="17.25" customHeight="1" x14ac:dyDescent="0.15">
      <c r="A32" s="98" t="s">
        <v>25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1:12" ht="17.25" customHeight="1" x14ac:dyDescent="0.15">
      <c r="A33" s="86" t="s">
        <v>26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1:12" ht="17.25" customHeight="1" x14ac:dyDescent="0.15">
      <c r="A34" s="86" t="s">
        <v>27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1:12" ht="17.25" customHeight="1" x14ac:dyDescent="0.15">
      <c r="A35" s="86" t="s">
        <v>35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1:12" ht="18" customHeight="1" x14ac:dyDescent="0.15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</sheetData>
  <sheetProtection algorithmName="SHA-512" hashValue="FRKYjrbY0bBu+05mgv4RrGTuXQpH6ScV+DCgPN9x4gyzCF/1lCM1R/KA/JrCDFqJR0iKmcloZ33FBFp1GLVmTQ==" saltValue="LyiULTYIwbnaIw4BIT1/7A==" spinCount="100000" sheet="1" objects="1" scenarios="1"/>
  <mergeCells count="18">
    <mergeCell ref="C31:F31"/>
    <mergeCell ref="C29:F29"/>
    <mergeCell ref="A34:L34"/>
    <mergeCell ref="A35:L36"/>
    <mergeCell ref="C2:L2"/>
    <mergeCell ref="A6:L6"/>
    <mergeCell ref="A5:E5"/>
    <mergeCell ref="C27:E27"/>
    <mergeCell ref="A22:L22"/>
    <mergeCell ref="G5:H5"/>
    <mergeCell ref="I5:J5"/>
    <mergeCell ref="C12:E12"/>
    <mergeCell ref="A32:L32"/>
    <mergeCell ref="A33:L33"/>
    <mergeCell ref="A13:L13"/>
    <mergeCell ref="C21:E21"/>
    <mergeCell ref="C30:F30"/>
    <mergeCell ref="C28:F28"/>
  </mergeCells>
  <phoneticPr fontId="1"/>
  <pageMargins left="0.70866141732283472" right="0.70866141732283472" top="0.35433070866141736" bottom="0.35433070866141736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見積書_旅行社入札</vt:lpstr>
      <vt:lpstr>見積書_旅行社入札!Print_Area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JPSA</dc:creator>
  <cp:lastModifiedBy>Yoshida Yoko</cp:lastModifiedBy>
  <cp:lastPrinted>2024-03-18T04:51:57Z</cp:lastPrinted>
  <dcterms:created xsi:type="dcterms:W3CDTF">2019-03-20T05:11:01Z</dcterms:created>
  <dcterms:modified xsi:type="dcterms:W3CDTF">2024-05-30T10:45:18Z</dcterms:modified>
</cp:coreProperties>
</file>